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980" windowHeight="8070"/>
  </bookViews>
  <sheets>
    <sheet name="Foglio1" sheetId="1" r:id="rId1"/>
  </sheets>
  <calcPr calcId="125725"/>
</workbook>
</file>

<file path=xl/calcChain.xml><?xml version="1.0" encoding="utf-8"?>
<calcChain xmlns="http://schemas.openxmlformats.org/spreadsheetml/2006/main">
  <c r="P40" i="1"/>
  <c r="R40" s="1"/>
  <c r="P39"/>
  <c r="R39" s="1"/>
  <c r="P38"/>
  <c r="R38" s="1"/>
  <c r="P37"/>
  <c r="R37" s="1"/>
  <c r="P36"/>
  <c r="R36" s="1"/>
  <c r="P35"/>
  <c r="R35" s="1"/>
  <c r="P34"/>
  <c r="R34" s="1"/>
  <c r="P33"/>
  <c r="R33" s="1"/>
  <c r="P32"/>
  <c r="R32" s="1"/>
  <c r="P31"/>
  <c r="R31" s="1"/>
  <c r="P30"/>
  <c r="R30" s="1"/>
  <c r="P29"/>
  <c r="R29" s="1"/>
  <c r="P28"/>
  <c r="R28" s="1"/>
  <c r="P27"/>
  <c r="R27" s="1"/>
  <c r="P26"/>
  <c r="R26" s="1"/>
  <c r="P25"/>
  <c r="R25" s="1"/>
  <c r="P24"/>
  <c r="R24" s="1"/>
  <c r="P23"/>
  <c r="R23" s="1"/>
  <c r="P22"/>
  <c r="R22" s="1"/>
  <c r="P21"/>
  <c r="R21" s="1"/>
  <c r="P20"/>
  <c r="R20" s="1"/>
  <c r="P19"/>
  <c r="R19" s="1"/>
  <c r="P18"/>
  <c r="R18" s="1"/>
  <c r="P17"/>
  <c r="R17" s="1"/>
  <c r="P16"/>
  <c r="R16" s="1"/>
  <c r="P15"/>
  <c r="R15" s="1"/>
  <c r="P14"/>
  <c r="R14" s="1"/>
  <c r="P13"/>
  <c r="R13" s="1"/>
  <c r="P12"/>
  <c r="R12" s="1"/>
  <c r="P11"/>
  <c r="R11" s="1"/>
  <c r="P10"/>
  <c r="P41" s="1"/>
  <c r="M40"/>
  <c r="S40" s="1"/>
  <c r="M39"/>
  <c r="S39" s="1"/>
  <c r="M38"/>
  <c r="S38" s="1"/>
  <c r="M37"/>
  <c r="S37" s="1"/>
  <c r="M36"/>
  <c r="S36" s="1"/>
  <c r="M35"/>
  <c r="S35" s="1"/>
  <c r="M34"/>
  <c r="S34" s="1"/>
  <c r="M33"/>
  <c r="S33" s="1"/>
  <c r="M32"/>
  <c r="S32" s="1"/>
  <c r="M31"/>
  <c r="S31" s="1"/>
  <c r="M30"/>
  <c r="S30" s="1"/>
  <c r="M29"/>
  <c r="S29" s="1"/>
  <c r="M28"/>
  <c r="S28" s="1"/>
  <c r="M27"/>
  <c r="S27" s="1"/>
  <c r="M26"/>
  <c r="S26" s="1"/>
  <c r="M25"/>
  <c r="S25" s="1"/>
  <c r="M24"/>
  <c r="S24" s="1"/>
  <c r="M23"/>
  <c r="S23" s="1"/>
  <c r="M22"/>
  <c r="S22" s="1"/>
  <c r="M21"/>
  <c r="S21" s="1"/>
  <c r="M20"/>
  <c r="S20" s="1"/>
  <c r="M19"/>
  <c r="S19" s="1"/>
  <c r="M18"/>
  <c r="S18" s="1"/>
  <c r="M17"/>
  <c r="S17" s="1"/>
  <c r="M16"/>
  <c r="S16" s="1"/>
  <c r="M15"/>
  <c r="S15" s="1"/>
  <c r="M14"/>
  <c r="S14" s="1"/>
  <c r="M13"/>
  <c r="S13" s="1"/>
  <c r="M12"/>
  <c r="S12" s="1"/>
  <c r="M11"/>
  <c r="S11" s="1"/>
  <c r="M10"/>
  <c r="M41" s="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D40"/>
  <c r="Q40" s="1"/>
  <c r="D39"/>
  <c r="Q39" s="1"/>
  <c r="D38"/>
  <c r="Q38" s="1"/>
  <c r="D37"/>
  <c r="Q37" s="1"/>
  <c r="D36"/>
  <c r="Q36" s="1"/>
  <c r="D35"/>
  <c r="Q35" s="1"/>
  <c r="D34"/>
  <c r="Q34" s="1"/>
  <c r="D33"/>
  <c r="Q33" s="1"/>
  <c r="D32"/>
  <c r="Q32" s="1"/>
  <c r="D31"/>
  <c r="Q31" s="1"/>
  <c r="D30"/>
  <c r="D29"/>
  <c r="D28"/>
  <c r="D27"/>
  <c r="Q27" s="1"/>
  <c r="D26"/>
  <c r="D25"/>
  <c r="Q25" s="1"/>
  <c r="D24"/>
  <c r="D23"/>
  <c r="Q23" s="1"/>
  <c r="D22"/>
  <c r="D21"/>
  <c r="D20"/>
  <c r="Q20" s="1"/>
  <c r="D19"/>
  <c r="Q19" s="1"/>
  <c r="D18"/>
  <c r="D17"/>
  <c r="D16"/>
  <c r="D15"/>
  <c r="D14"/>
  <c r="Q14" s="1"/>
  <c r="D13"/>
  <c r="Q13" s="1"/>
  <c r="D12"/>
  <c r="D11"/>
  <c r="D10"/>
  <c r="Q30" l="1"/>
  <c r="Q29"/>
  <c r="Q28"/>
  <c r="Q26"/>
  <c r="Q24"/>
  <c r="Q22"/>
  <c r="Q21"/>
  <c r="Q18"/>
  <c r="Q17"/>
  <c r="Q16"/>
  <c r="Q15"/>
  <c r="Q12"/>
  <c r="J41"/>
  <c r="Q11"/>
  <c r="G41"/>
  <c r="Q10"/>
  <c r="R10"/>
  <c r="S10"/>
  <c r="R42"/>
  <c r="S42"/>
  <c r="D41"/>
  <c r="Q42" l="1"/>
  <c r="Q43" s="1"/>
</calcChain>
</file>

<file path=xl/sharedStrings.xml><?xml version="1.0" encoding="utf-8"?>
<sst xmlns="http://schemas.openxmlformats.org/spreadsheetml/2006/main" count="37" uniqueCount="33">
  <si>
    <t>DIPENDENTE:</t>
  </si>
  <si>
    <t>QUALIFICA:</t>
  </si>
  <si>
    <t>AUTISTA -SOCCORRITORE</t>
  </si>
  <si>
    <t>CONTRATTO:</t>
  </si>
  <si>
    <t>MESE:</t>
  </si>
  <si>
    <t>SERVIZIO   1 1 8</t>
  </si>
  <si>
    <t>ALTRI SERVIZI</t>
  </si>
  <si>
    <t>giorno</t>
  </si>
  <si>
    <t>mattino</t>
  </si>
  <si>
    <t>pomeriggio</t>
  </si>
  <si>
    <t>notte</t>
  </si>
  <si>
    <t>Trasporti e Manifestazioni varie</t>
  </si>
  <si>
    <t>tot ore giornaliere 118</t>
  </si>
  <si>
    <t>tot ore giornaliere altri servizi</t>
  </si>
  <si>
    <t>CONTEGGIO NOTTI</t>
  </si>
  <si>
    <t>dalle ORE 06,00</t>
  </si>
  <si>
    <t>alle   ORE 13,30</t>
  </si>
  <si>
    <t>TOT ORE</t>
  </si>
  <si>
    <t>dalle ORE 13,30</t>
  </si>
  <si>
    <t>alle  ORE 22,00</t>
  </si>
  <si>
    <t>dalle ORE 22,00</t>
  </si>
  <si>
    <t>alle  ORE 06,00</t>
  </si>
  <si>
    <t xml:space="preserve">dalle </t>
  </si>
  <si>
    <t xml:space="preserve">alle </t>
  </si>
  <si>
    <t>TOT ORE 118</t>
  </si>
  <si>
    <t>TOT ORE EXTRA</t>
  </si>
  <si>
    <t>tot notti</t>
  </si>
  <si>
    <t>TOTALE COMPLESSIVO</t>
  </si>
  <si>
    <t xml:space="preserve">FERIE </t>
  </si>
  <si>
    <t>DA;                 A;</t>
  </si>
  <si>
    <r>
      <t xml:space="preserve">ANNO: </t>
    </r>
    <r>
      <rPr>
        <b/>
        <sz val="11"/>
        <color rgb="FFFF0000"/>
        <rFont val="Arial"/>
        <family val="2"/>
      </rPr>
      <t>2014</t>
    </r>
  </si>
  <si>
    <t>VERONESI GIANLUCA</t>
  </si>
  <si>
    <t>FEBBRAIO</t>
  </si>
</sst>
</file>

<file path=xl/styles.xml><?xml version="1.0" encoding="utf-8"?>
<styleSheet xmlns="http://schemas.openxmlformats.org/spreadsheetml/2006/main">
  <numFmts count="1">
    <numFmt numFmtId="164" formatCode="_-&quot;€ &quot;* #,##0.00_-;&quot;-€ &quot;* #,##0.00_-;_-&quot;€ &quot;* \-??_-;_-@_-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5.5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1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49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</borders>
  <cellStyleXfs count="4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1" fillId="0" borderId="0" applyFill="0" applyBorder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1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70">
    <xf numFmtId="0" fontId="0" fillId="0" borderId="0" xfId="0"/>
    <xf numFmtId="0" fontId="1" fillId="0" borderId="0" xfId="1"/>
    <xf numFmtId="2" fontId="1" fillId="0" borderId="0" xfId="1" applyNumberFormat="1"/>
    <xf numFmtId="0" fontId="20" fillId="0" borderId="0" xfId="1" applyFont="1"/>
    <xf numFmtId="2" fontId="25" fillId="0" borderId="12" xfId="1" applyNumberFormat="1" applyFont="1" applyBorder="1" applyAlignment="1">
      <alignment horizontal="center" vertical="center" wrapText="1"/>
    </xf>
    <xf numFmtId="2" fontId="25" fillId="0" borderId="13" xfId="1" applyNumberFormat="1" applyFont="1" applyBorder="1" applyAlignment="1">
      <alignment horizontal="center" vertical="center" wrapText="1"/>
    </xf>
    <xf numFmtId="0" fontId="1" fillId="0" borderId="0" xfId="1" applyFont="1"/>
    <xf numFmtId="0" fontId="1" fillId="0" borderId="0" xfId="1" applyFont="1" applyAlignment="1">
      <alignment horizontal="center"/>
    </xf>
    <xf numFmtId="2" fontId="1" fillId="0" borderId="0" xfId="1" applyNumberFormat="1" applyFont="1"/>
    <xf numFmtId="2" fontId="1" fillId="0" borderId="0" xfId="1" applyNumberFormat="1" applyFont="1" applyBorder="1"/>
    <xf numFmtId="2" fontId="19" fillId="0" borderId="0" xfId="1" applyNumberFormat="1" applyFont="1" applyBorder="1" applyAlignment="1">
      <alignment horizontal="center"/>
    </xf>
    <xf numFmtId="2" fontId="1" fillId="0" borderId="0" xfId="1" applyNumberFormat="1" applyFont="1" applyAlignment="1">
      <alignment horizontal="center" vertical="center"/>
    </xf>
    <xf numFmtId="2" fontId="1" fillId="0" borderId="30" xfId="1" applyNumberFormat="1" applyFont="1" applyFill="1" applyBorder="1" applyAlignment="1">
      <alignment horizontal="center" vertical="center"/>
    </xf>
    <xf numFmtId="2" fontId="25" fillId="0" borderId="14" xfId="1" applyNumberFormat="1" applyFont="1" applyBorder="1" applyAlignment="1">
      <alignment horizontal="center" vertical="center" wrapText="1"/>
    </xf>
    <xf numFmtId="2" fontId="26" fillId="0" borderId="32" xfId="1" applyNumberFormat="1" applyFont="1" applyBorder="1" applyAlignment="1">
      <alignment horizontal="center" vertical="center"/>
    </xf>
    <xf numFmtId="2" fontId="27" fillId="0" borderId="32" xfId="1" applyNumberFormat="1" applyFont="1" applyBorder="1" applyAlignment="1">
      <alignment horizontal="center" vertical="center"/>
    </xf>
    <xf numFmtId="0" fontId="28" fillId="0" borderId="18" xfId="1" applyFont="1" applyBorder="1" applyAlignment="1">
      <alignment horizontal="center" vertical="center"/>
    </xf>
    <xf numFmtId="0" fontId="28" fillId="0" borderId="11" xfId="1" applyFont="1" applyBorder="1" applyAlignment="1">
      <alignment horizontal="center" vertical="center"/>
    </xf>
    <xf numFmtId="2" fontId="28" fillId="0" borderId="27" xfId="0" applyNumberFormat="1" applyFont="1" applyFill="1" applyBorder="1" applyAlignment="1">
      <alignment horizontal="center" vertical="center"/>
    </xf>
    <xf numFmtId="2" fontId="28" fillId="0" borderId="19" xfId="0" applyNumberFormat="1" applyFont="1" applyFill="1" applyBorder="1" applyAlignment="1">
      <alignment horizontal="center" vertical="center"/>
    </xf>
    <xf numFmtId="2" fontId="28" fillId="0" borderId="22" xfId="0" applyNumberFormat="1" applyFont="1" applyFill="1" applyBorder="1" applyAlignment="1">
      <alignment horizontal="center" vertical="center"/>
    </xf>
    <xf numFmtId="0" fontId="31" fillId="0" borderId="0" xfId="0" applyFont="1"/>
    <xf numFmtId="0" fontId="28" fillId="0" borderId="29" xfId="1" applyFont="1" applyBorder="1" applyAlignment="1">
      <alignment horizontal="center" vertical="center"/>
    </xf>
    <xf numFmtId="0" fontId="28" fillId="0" borderId="32" xfId="1" applyFont="1" applyBorder="1" applyAlignment="1">
      <alignment horizontal="center" vertical="center"/>
    </xf>
    <xf numFmtId="0" fontId="19" fillId="0" borderId="32" xfId="1" applyFont="1" applyBorder="1" applyAlignment="1">
      <alignment horizontal="center" vertical="center"/>
    </xf>
    <xf numFmtId="0" fontId="19" fillId="0" borderId="30" xfId="1" applyFont="1" applyBorder="1" applyAlignment="1">
      <alignment horizontal="center" vertical="center"/>
    </xf>
    <xf numFmtId="2" fontId="28" fillId="0" borderId="31" xfId="1" applyNumberFormat="1" applyFont="1" applyBorder="1" applyAlignment="1">
      <alignment horizontal="center" vertical="center"/>
    </xf>
    <xf numFmtId="2" fontId="28" fillId="0" borderId="32" xfId="1" applyNumberFormat="1" applyFont="1" applyBorder="1" applyAlignment="1">
      <alignment horizontal="center" vertical="center"/>
    </xf>
    <xf numFmtId="2" fontId="28" fillId="24" borderId="31" xfId="1" applyNumberFormat="1" applyFont="1" applyFill="1" applyBorder="1" applyAlignment="1">
      <alignment horizontal="center" vertical="center"/>
    </xf>
    <xf numFmtId="2" fontId="28" fillId="24" borderId="32" xfId="1" applyNumberFormat="1" applyFont="1" applyFill="1" applyBorder="1" applyAlignment="1">
      <alignment horizontal="center" vertical="center"/>
    </xf>
    <xf numFmtId="2" fontId="25" fillId="25" borderId="12" xfId="1" applyNumberFormat="1" applyFont="1" applyFill="1" applyBorder="1" applyAlignment="1">
      <alignment horizontal="center" vertical="center" wrapText="1"/>
    </xf>
    <xf numFmtId="2" fontId="25" fillId="25" borderId="15" xfId="1" applyNumberFormat="1" applyFont="1" applyFill="1" applyBorder="1" applyAlignment="1">
      <alignment horizontal="center" vertical="center" wrapText="1"/>
    </xf>
    <xf numFmtId="2" fontId="25" fillId="25" borderId="23" xfId="1" applyNumberFormat="1" applyFont="1" applyFill="1" applyBorder="1" applyAlignment="1">
      <alignment horizontal="center" vertical="center" wrapText="1"/>
    </xf>
    <xf numFmtId="2" fontId="28" fillId="25" borderId="27" xfId="0" applyNumberFormat="1" applyFont="1" applyFill="1" applyBorder="1" applyAlignment="1">
      <alignment horizontal="center" vertical="center"/>
    </xf>
    <xf numFmtId="2" fontId="28" fillId="25" borderId="19" xfId="0" applyNumberFormat="1" applyFont="1" applyFill="1" applyBorder="1" applyAlignment="1">
      <alignment horizontal="center" vertical="center"/>
    </xf>
    <xf numFmtId="2" fontId="28" fillId="25" borderId="22" xfId="0" applyNumberFormat="1" applyFont="1" applyFill="1" applyBorder="1" applyAlignment="1">
      <alignment horizontal="center" vertical="center"/>
    </xf>
    <xf numFmtId="2" fontId="28" fillId="26" borderId="16" xfId="1" applyNumberFormat="1" applyFont="1" applyFill="1" applyBorder="1" applyAlignment="1">
      <alignment horizontal="center" vertical="center"/>
    </xf>
    <xf numFmtId="2" fontId="28" fillId="26" borderId="17" xfId="1" applyNumberFormat="1" applyFont="1" applyFill="1" applyBorder="1" applyAlignment="1">
      <alignment horizontal="center" vertical="center"/>
    </xf>
    <xf numFmtId="2" fontId="1" fillId="26" borderId="0" xfId="1" applyNumberFormat="1" applyFont="1" applyFill="1" applyAlignment="1">
      <alignment horizontal="center" vertical="center"/>
    </xf>
    <xf numFmtId="2" fontId="19" fillId="0" borderId="10" xfId="1" applyNumberFormat="1" applyFont="1" applyBorder="1" applyAlignment="1">
      <alignment horizontal="center"/>
    </xf>
    <xf numFmtId="2" fontId="19" fillId="0" borderId="28" xfId="1" applyNumberFormat="1" applyFont="1" applyBorder="1" applyAlignment="1">
      <alignment horizontal="center"/>
    </xf>
    <xf numFmtId="2" fontId="29" fillId="0" borderId="24" xfId="1" applyNumberFormat="1" applyFont="1" applyBorder="1" applyAlignment="1">
      <alignment horizontal="center" vertical="center" wrapText="1"/>
    </xf>
    <xf numFmtId="2" fontId="29" fillId="0" borderId="25" xfId="1" applyNumberFormat="1" applyFont="1" applyBorder="1" applyAlignment="1">
      <alignment horizontal="center" vertical="center" wrapText="1"/>
    </xf>
    <xf numFmtId="2" fontId="29" fillId="0" borderId="26" xfId="1" applyNumberFormat="1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2" fontId="29" fillId="0" borderId="10" xfId="1" applyNumberFormat="1" applyFont="1" applyBorder="1" applyAlignment="1">
      <alignment horizontal="center" vertical="center" wrapText="1"/>
    </xf>
    <xf numFmtId="2" fontId="29" fillId="25" borderId="35" xfId="1" applyNumberFormat="1" applyFont="1" applyFill="1" applyBorder="1" applyAlignment="1">
      <alignment horizontal="center" vertical="center" wrapText="1"/>
    </xf>
    <xf numFmtId="2" fontId="29" fillId="25" borderId="36" xfId="1" applyNumberFormat="1" applyFont="1" applyFill="1" applyBorder="1" applyAlignment="1">
      <alignment horizontal="center" vertical="center" wrapText="1"/>
    </xf>
    <xf numFmtId="2" fontId="29" fillId="25" borderId="37" xfId="1" applyNumberFormat="1" applyFont="1" applyFill="1" applyBorder="1" applyAlignment="1">
      <alignment horizontal="center" vertical="center" wrapText="1"/>
    </xf>
    <xf numFmtId="2" fontId="25" fillId="0" borderId="21" xfId="1" applyNumberFormat="1" applyFont="1" applyBorder="1" applyAlignment="1">
      <alignment horizontal="center" vertical="center" wrapText="1"/>
    </xf>
    <xf numFmtId="2" fontId="25" fillId="0" borderId="10" xfId="1" applyNumberFormat="1" applyFont="1" applyBorder="1" applyAlignment="1">
      <alignment horizontal="center" vertical="center" wrapText="1"/>
    </xf>
    <xf numFmtId="2" fontId="22" fillId="0" borderId="28" xfId="1" applyNumberFormat="1" applyFont="1" applyBorder="1" applyAlignment="1">
      <alignment horizontal="center" vertical="center"/>
    </xf>
    <xf numFmtId="2" fontId="22" fillId="0" borderId="38" xfId="1" applyNumberFormat="1" applyFont="1" applyBorder="1" applyAlignment="1">
      <alignment horizontal="center" vertical="center"/>
    </xf>
    <xf numFmtId="2" fontId="22" fillId="0" borderId="39" xfId="1" applyNumberFormat="1" applyFont="1" applyBorder="1" applyAlignment="1">
      <alignment horizontal="center" vertical="center"/>
    </xf>
    <xf numFmtId="2" fontId="30" fillId="0" borderId="24" xfId="1" applyNumberFormat="1" applyFont="1" applyBorder="1" applyAlignment="1">
      <alignment horizontal="center"/>
    </xf>
    <xf numFmtId="2" fontId="30" fillId="0" borderId="25" xfId="1" applyNumberFormat="1" applyFont="1" applyBorder="1" applyAlignment="1">
      <alignment horizontal="center"/>
    </xf>
    <xf numFmtId="2" fontId="30" fillId="0" borderId="26" xfId="1" applyNumberFormat="1" applyFont="1" applyBorder="1" applyAlignment="1">
      <alignment horizontal="center"/>
    </xf>
    <xf numFmtId="0" fontId="32" fillId="0" borderId="25" xfId="1" applyFont="1" applyBorder="1" applyAlignment="1">
      <alignment horizontal="left" vertical="center"/>
    </xf>
    <xf numFmtId="0" fontId="32" fillId="0" borderId="26" xfId="1" applyFont="1" applyBorder="1" applyAlignment="1">
      <alignment horizontal="left" vertical="center"/>
    </xf>
    <xf numFmtId="0" fontId="32" fillId="0" borderId="24" xfId="1" applyFont="1" applyBorder="1" applyAlignment="1">
      <alignment horizontal="center" vertical="center"/>
    </xf>
    <xf numFmtId="0" fontId="32" fillId="0" borderId="25" xfId="1" applyFont="1" applyBorder="1" applyAlignment="1">
      <alignment horizontal="center" vertical="center"/>
    </xf>
    <xf numFmtId="2" fontId="21" fillId="0" borderId="10" xfId="1" applyNumberFormat="1" applyFont="1" applyBorder="1" applyAlignment="1">
      <alignment horizontal="center"/>
    </xf>
    <xf numFmtId="2" fontId="33" fillId="0" borderId="24" xfId="1" applyNumberFormat="1" applyFont="1" applyBorder="1" applyAlignment="1">
      <alignment horizontal="center" vertical="center"/>
    </xf>
    <xf numFmtId="2" fontId="33" fillId="0" borderId="26" xfId="1" applyNumberFormat="1" applyFont="1" applyBorder="1" applyAlignment="1">
      <alignment horizontal="center" vertical="center"/>
    </xf>
    <xf numFmtId="2" fontId="29" fillId="0" borderId="29" xfId="1" applyNumberFormat="1" applyFont="1" applyBorder="1" applyAlignment="1">
      <alignment horizontal="center" vertical="center" wrapText="1"/>
    </xf>
    <xf numFmtId="2" fontId="29" fillId="0" borderId="30" xfId="1" applyNumberFormat="1" applyFont="1" applyBorder="1" applyAlignment="1">
      <alignment horizontal="center" vertical="center" wrapText="1"/>
    </xf>
    <xf numFmtId="2" fontId="29" fillId="24" borderId="29" xfId="1" applyNumberFormat="1" applyFont="1" applyFill="1" applyBorder="1" applyAlignment="1">
      <alignment horizontal="center" vertical="center" wrapText="1"/>
    </xf>
    <xf numFmtId="2" fontId="29" fillId="24" borderId="30" xfId="1" applyNumberFormat="1" applyFont="1" applyFill="1" applyBorder="1" applyAlignment="1">
      <alignment horizontal="center" vertical="center" wrapText="1"/>
    </xf>
    <xf numFmtId="0" fontId="24" fillId="0" borderId="33" xfId="1" applyFont="1" applyBorder="1" applyAlignment="1">
      <alignment horizontal="center" vertical="center" wrapText="1"/>
    </xf>
    <xf numFmtId="0" fontId="24" fillId="0" borderId="34" xfId="1" applyFont="1" applyBorder="1" applyAlignment="1">
      <alignment horizontal="center" vertical="center" wrapText="1"/>
    </xf>
  </cellXfs>
  <cellStyles count="44">
    <cellStyle name="20% - Colore 1 2" xfId="2"/>
    <cellStyle name="20% - Colore 2 2" xfId="3"/>
    <cellStyle name="20% - Colore 3 2" xfId="4"/>
    <cellStyle name="20% - Colore 4 2" xfId="5"/>
    <cellStyle name="20% - Colore 5 2" xfId="6"/>
    <cellStyle name="20% - Colore 6 2" xfId="7"/>
    <cellStyle name="40% - Colore 1 2" xfId="8"/>
    <cellStyle name="40% - Colore 2 2" xfId="9"/>
    <cellStyle name="40% - Colore 3 2" xfId="10"/>
    <cellStyle name="40% - Colore 4 2" xfId="11"/>
    <cellStyle name="40% - Colore 5 2" xfId="12"/>
    <cellStyle name="40% - Colore 6 2" xfId="13"/>
    <cellStyle name="60% - Colore 1 2" xfId="14"/>
    <cellStyle name="60% - Colore 2 2" xfId="15"/>
    <cellStyle name="60% - Colore 3 2" xfId="16"/>
    <cellStyle name="60% - Colore 4 2" xfId="17"/>
    <cellStyle name="60% - Colore 5 2" xfId="18"/>
    <cellStyle name="60% - Colore 6 2" xfId="19"/>
    <cellStyle name="Calcolo 2" xfId="20"/>
    <cellStyle name="Cella collegata 2" xfId="21"/>
    <cellStyle name="Cella da controllare 2" xfId="22"/>
    <cellStyle name="Colore 1 2" xfId="23"/>
    <cellStyle name="Colore 2 2" xfId="24"/>
    <cellStyle name="Colore 3 2" xfId="25"/>
    <cellStyle name="Colore 4 2" xfId="26"/>
    <cellStyle name="Colore 5 2" xfId="27"/>
    <cellStyle name="Colore 6 2" xfId="28"/>
    <cellStyle name="Euro" xfId="29"/>
    <cellStyle name="Input 2" xfId="30"/>
    <cellStyle name="Neutrale 2" xfId="31"/>
    <cellStyle name="Normale" xfId="0" builtinId="0"/>
    <cellStyle name="Normale 2" xfId="1"/>
    <cellStyle name="Nota 2" xfId="32"/>
    <cellStyle name="Output 2" xfId="33"/>
    <cellStyle name="Testo avviso 2" xfId="34"/>
    <cellStyle name="Testo descrittivo 2" xfId="35"/>
    <cellStyle name="Titolo 1 2" xfId="37"/>
    <cellStyle name="Titolo 2 2" xfId="38"/>
    <cellStyle name="Titolo 3 2" xfId="39"/>
    <cellStyle name="Titolo 4 2" xfId="40"/>
    <cellStyle name="Titolo 5" xfId="36"/>
    <cellStyle name="Totale 2" xfId="41"/>
    <cellStyle name="Valore non valido 2" xfId="42"/>
    <cellStyle name="Valore valido 2" xfId="43"/>
  </cellStyles>
  <dxfs count="0"/>
  <tableStyles count="0" defaultTableStyle="TableStyleMedium9" defaultPivotStyle="PivotStyleLight16"/>
  <colors>
    <mruColors>
      <color rgb="FFA4D2FC"/>
      <color rgb="FF42C645"/>
      <color rgb="FFB7E9B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4"/>
  <sheetViews>
    <sheetView tabSelected="1" topLeftCell="A11" workbookViewId="0">
      <selection activeCell="T28" sqref="T28"/>
    </sheetView>
  </sheetViews>
  <sheetFormatPr defaultRowHeight="15"/>
  <cols>
    <col min="1" max="1" width="5.28515625" customWidth="1"/>
    <col min="2" max="2" width="5.140625" customWidth="1"/>
    <col min="3" max="3" width="5.42578125" customWidth="1"/>
    <col min="4" max="4" width="6.5703125" customWidth="1"/>
    <col min="5" max="5" width="5.85546875" customWidth="1"/>
    <col min="6" max="6" width="5.28515625" customWidth="1"/>
    <col min="7" max="7" width="6.28515625" customWidth="1"/>
    <col min="8" max="8" width="5.5703125" customWidth="1"/>
    <col min="9" max="9" width="5.140625" customWidth="1"/>
    <col min="10" max="10" width="5.85546875" customWidth="1"/>
    <col min="11" max="11" width="5.28515625" customWidth="1"/>
    <col min="12" max="12" width="5.85546875" customWidth="1"/>
    <col min="13" max="13" width="6.140625" customWidth="1"/>
    <col min="14" max="14" width="5.42578125" customWidth="1"/>
    <col min="15" max="15" width="5.28515625" customWidth="1"/>
    <col min="16" max="16" width="6.7109375" customWidth="1"/>
    <col min="17" max="17" width="8.140625" customWidth="1"/>
    <col min="18" max="18" width="8.42578125" customWidth="1"/>
    <col min="19" max="19" width="10.28515625" customWidth="1"/>
  </cols>
  <sheetData>
    <row r="1" spans="1:20" ht="16.5" thickBot="1">
      <c r="A1" s="1"/>
      <c r="B1" s="1"/>
      <c r="C1" s="2" t="s">
        <v>0</v>
      </c>
      <c r="D1" s="1"/>
      <c r="E1" s="1"/>
      <c r="F1" s="61" t="s">
        <v>31</v>
      </c>
      <c r="G1" s="61"/>
      <c r="H1" s="61"/>
      <c r="I1" s="61"/>
      <c r="J1" s="61"/>
      <c r="K1" s="61"/>
      <c r="L1" s="61"/>
      <c r="M1" s="61"/>
      <c r="N1" s="61"/>
      <c r="O1" s="61"/>
      <c r="P1" s="61"/>
      <c r="Q1" s="1"/>
      <c r="R1" s="1"/>
      <c r="S1" s="1"/>
    </row>
    <row r="3" spans="1:20">
      <c r="A3" s="1"/>
      <c r="B3" s="1"/>
      <c r="C3" s="2" t="s">
        <v>1</v>
      </c>
      <c r="D3" s="1"/>
      <c r="E3" s="1"/>
      <c r="F3" s="2" t="s">
        <v>2</v>
      </c>
      <c r="G3" s="1"/>
      <c r="H3" s="1"/>
      <c r="I3" s="1"/>
      <c r="J3" s="1"/>
      <c r="K3" s="1"/>
      <c r="L3" s="1"/>
      <c r="M3" s="1"/>
      <c r="N3" s="2" t="s">
        <v>3</v>
      </c>
      <c r="O3" s="1"/>
      <c r="P3" s="1"/>
      <c r="Q3" s="1"/>
      <c r="R3" s="1"/>
      <c r="S3" s="1"/>
    </row>
    <row r="4" spans="1:20" ht="15.75" thickBot="1"/>
    <row r="5" spans="1:20" ht="16.5" thickBot="1">
      <c r="A5" s="1"/>
      <c r="B5" s="1"/>
      <c r="C5" s="2" t="s">
        <v>4</v>
      </c>
      <c r="D5" s="1"/>
      <c r="E5" s="51" t="s">
        <v>32</v>
      </c>
      <c r="F5" s="52"/>
      <c r="G5" s="52"/>
      <c r="H5" s="52"/>
      <c r="I5" s="52"/>
      <c r="J5" s="52"/>
      <c r="K5" s="52"/>
      <c r="L5" s="53"/>
      <c r="M5" s="54" t="s">
        <v>30</v>
      </c>
      <c r="N5" s="55"/>
      <c r="O5" s="56"/>
      <c r="P5" s="59" t="s">
        <v>28</v>
      </c>
      <c r="Q5" s="60"/>
      <c r="R5" s="57" t="s">
        <v>29</v>
      </c>
      <c r="S5" s="57"/>
      <c r="T5" s="58"/>
    </row>
    <row r="6" spans="1:20" ht="15.75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0" ht="15.75" thickBot="1">
      <c r="A7" s="1"/>
      <c r="B7" s="39" t="s">
        <v>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40"/>
      <c r="N7" s="41" t="s">
        <v>6</v>
      </c>
      <c r="O7" s="42"/>
      <c r="P7" s="43"/>
      <c r="Q7" s="2"/>
      <c r="R7" s="2"/>
      <c r="S7" s="3"/>
    </row>
    <row r="8" spans="1:20" ht="23.25" customHeight="1" thickBot="1">
      <c r="A8" s="44" t="s">
        <v>7</v>
      </c>
      <c r="B8" s="45" t="s">
        <v>8</v>
      </c>
      <c r="C8" s="45"/>
      <c r="D8" s="45"/>
      <c r="E8" s="45" t="s">
        <v>9</v>
      </c>
      <c r="F8" s="45"/>
      <c r="G8" s="45"/>
      <c r="H8" s="45" t="s">
        <v>10</v>
      </c>
      <c r="I8" s="45"/>
      <c r="J8" s="45"/>
      <c r="K8" s="45"/>
      <c r="L8" s="45"/>
      <c r="M8" s="45"/>
      <c r="N8" s="46" t="s">
        <v>11</v>
      </c>
      <c r="O8" s="47"/>
      <c r="P8" s="48"/>
      <c r="Q8" s="64" t="s">
        <v>12</v>
      </c>
      <c r="R8" s="66" t="s">
        <v>13</v>
      </c>
      <c r="S8" s="68" t="s">
        <v>14</v>
      </c>
    </row>
    <row r="9" spans="1:20" ht="25.5" thickBot="1">
      <c r="A9" s="44"/>
      <c r="B9" s="4" t="s">
        <v>15</v>
      </c>
      <c r="C9" s="5" t="s">
        <v>16</v>
      </c>
      <c r="D9" s="5" t="s">
        <v>17</v>
      </c>
      <c r="E9" s="5" t="s">
        <v>18</v>
      </c>
      <c r="F9" s="5" t="s">
        <v>19</v>
      </c>
      <c r="G9" s="5" t="s">
        <v>17</v>
      </c>
      <c r="H9" s="49" t="s">
        <v>20</v>
      </c>
      <c r="I9" s="49"/>
      <c r="J9" s="13" t="s">
        <v>17</v>
      </c>
      <c r="K9" s="50" t="s">
        <v>21</v>
      </c>
      <c r="L9" s="50"/>
      <c r="M9" s="13" t="s">
        <v>17</v>
      </c>
      <c r="N9" s="30" t="s">
        <v>22</v>
      </c>
      <c r="O9" s="31" t="s">
        <v>23</v>
      </c>
      <c r="P9" s="32" t="s">
        <v>17</v>
      </c>
      <c r="Q9" s="65"/>
      <c r="R9" s="67"/>
      <c r="S9" s="69"/>
    </row>
    <row r="10" spans="1:20">
      <c r="A10" s="16">
        <v>1</v>
      </c>
      <c r="B10" s="18">
        <v>8</v>
      </c>
      <c r="C10" s="18">
        <v>13.5</v>
      </c>
      <c r="D10" s="36">
        <f>C10-B10</f>
        <v>5.5</v>
      </c>
      <c r="E10" s="18">
        <v>13.5</v>
      </c>
      <c r="F10" s="18">
        <v>20</v>
      </c>
      <c r="G10" s="36">
        <f t="shared" ref="G10:G40" si="0">F10-E10</f>
        <v>6.5</v>
      </c>
      <c r="H10" s="18"/>
      <c r="I10" s="18"/>
      <c r="J10" s="36">
        <f t="shared" ref="J10:J40" si="1">I10-H10</f>
        <v>0</v>
      </c>
      <c r="K10" s="18"/>
      <c r="L10" s="18"/>
      <c r="M10" s="36">
        <f t="shared" ref="M10:M40" si="2">L10-K10</f>
        <v>0</v>
      </c>
      <c r="N10" s="33"/>
      <c r="O10" s="33"/>
      <c r="P10" s="37">
        <f t="shared" ref="P10:P40" si="3">O10-N10</f>
        <v>0</v>
      </c>
      <c r="Q10" s="26">
        <f>D10+G10+J10+M10</f>
        <v>12</v>
      </c>
      <c r="R10" s="28">
        <f>P10</f>
        <v>0</v>
      </c>
      <c r="S10" s="22">
        <f>IF(M10&gt;0,1,0)</f>
        <v>0</v>
      </c>
    </row>
    <row r="11" spans="1:20">
      <c r="A11" s="17">
        <v>2</v>
      </c>
      <c r="B11" s="19">
        <v>6.5</v>
      </c>
      <c r="C11" s="19">
        <v>13.5</v>
      </c>
      <c r="D11" s="37">
        <f t="shared" ref="D11:D40" si="4">C11-B11</f>
        <v>7</v>
      </c>
      <c r="E11" s="19">
        <v>20</v>
      </c>
      <c r="F11" s="19">
        <v>22</v>
      </c>
      <c r="G11" s="37">
        <f t="shared" si="0"/>
        <v>2</v>
      </c>
      <c r="H11" s="19">
        <v>22</v>
      </c>
      <c r="I11" s="19">
        <v>24</v>
      </c>
      <c r="J11" s="37">
        <f t="shared" si="1"/>
        <v>2</v>
      </c>
      <c r="K11" s="19">
        <v>0</v>
      </c>
      <c r="L11" s="19">
        <v>6</v>
      </c>
      <c r="M11" s="37">
        <f t="shared" si="2"/>
        <v>6</v>
      </c>
      <c r="N11" s="34"/>
      <c r="O11" s="34"/>
      <c r="P11" s="37">
        <f t="shared" si="3"/>
        <v>0</v>
      </c>
      <c r="Q11" s="26">
        <f t="shared" ref="Q11:Q40" si="5">D11+G11+J11+M11</f>
        <v>17</v>
      </c>
      <c r="R11" s="28">
        <f t="shared" ref="R11:R40" si="6">P11</f>
        <v>0</v>
      </c>
      <c r="S11" s="23">
        <f t="shared" ref="S11:S40" si="7">IF(M11&gt;0,1,0)</f>
        <v>1</v>
      </c>
    </row>
    <row r="12" spans="1:20">
      <c r="A12" s="17">
        <v>3</v>
      </c>
      <c r="B12" s="20">
        <v>6</v>
      </c>
      <c r="C12" s="20">
        <v>8</v>
      </c>
      <c r="D12" s="37">
        <f t="shared" si="4"/>
        <v>2</v>
      </c>
      <c r="E12" s="20">
        <v>20</v>
      </c>
      <c r="F12" s="20">
        <v>22</v>
      </c>
      <c r="G12" s="37">
        <f t="shared" si="0"/>
        <v>2</v>
      </c>
      <c r="H12" s="20">
        <v>22</v>
      </c>
      <c r="I12" s="20">
        <v>24</v>
      </c>
      <c r="J12" s="37">
        <f t="shared" si="1"/>
        <v>2</v>
      </c>
      <c r="K12" s="20">
        <v>0</v>
      </c>
      <c r="L12" s="20">
        <v>6</v>
      </c>
      <c r="M12" s="37">
        <f t="shared" si="2"/>
        <v>6</v>
      </c>
      <c r="N12" s="35"/>
      <c r="O12" s="35"/>
      <c r="P12" s="37">
        <f t="shared" si="3"/>
        <v>0</v>
      </c>
      <c r="Q12" s="27">
        <f t="shared" si="5"/>
        <v>12</v>
      </c>
      <c r="R12" s="29">
        <f t="shared" si="6"/>
        <v>0</v>
      </c>
      <c r="S12" s="23">
        <f t="shared" si="7"/>
        <v>1</v>
      </c>
    </row>
    <row r="13" spans="1:20">
      <c r="A13" s="17">
        <v>4</v>
      </c>
      <c r="B13" s="19">
        <v>6</v>
      </c>
      <c r="C13" s="19">
        <v>8</v>
      </c>
      <c r="D13" s="37">
        <f t="shared" si="4"/>
        <v>2</v>
      </c>
      <c r="E13" s="19"/>
      <c r="F13" s="19"/>
      <c r="G13" s="37">
        <f t="shared" si="0"/>
        <v>0</v>
      </c>
      <c r="H13" s="20"/>
      <c r="I13" s="20"/>
      <c r="J13" s="37">
        <f t="shared" si="1"/>
        <v>0</v>
      </c>
      <c r="K13" s="19"/>
      <c r="L13" s="19"/>
      <c r="M13" s="37">
        <f t="shared" si="2"/>
        <v>0</v>
      </c>
      <c r="N13" s="34"/>
      <c r="O13" s="34"/>
      <c r="P13" s="37">
        <f t="shared" si="3"/>
        <v>0</v>
      </c>
      <c r="Q13" s="27">
        <f t="shared" si="5"/>
        <v>2</v>
      </c>
      <c r="R13" s="29">
        <f t="shared" si="6"/>
        <v>0</v>
      </c>
      <c r="S13" s="23">
        <f t="shared" si="7"/>
        <v>0</v>
      </c>
    </row>
    <row r="14" spans="1:20">
      <c r="A14" s="17">
        <v>5</v>
      </c>
      <c r="B14" s="19"/>
      <c r="C14" s="19"/>
      <c r="D14" s="37">
        <f t="shared" si="4"/>
        <v>0</v>
      </c>
      <c r="E14" s="19"/>
      <c r="F14" s="19"/>
      <c r="G14" s="37">
        <f t="shared" si="0"/>
        <v>0</v>
      </c>
      <c r="H14" s="20"/>
      <c r="I14" s="20"/>
      <c r="J14" s="37">
        <f t="shared" si="1"/>
        <v>0</v>
      </c>
      <c r="K14" s="19"/>
      <c r="L14" s="19"/>
      <c r="M14" s="37">
        <f t="shared" si="2"/>
        <v>0</v>
      </c>
      <c r="N14" s="34"/>
      <c r="O14" s="34"/>
      <c r="P14" s="37">
        <f t="shared" si="3"/>
        <v>0</v>
      </c>
      <c r="Q14" s="27">
        <f t="shared" si="5"/>
        <v>0</v>
      </c>
      <c r="R14" s="29">
        <f t="shared" si="6"/>
        <v>0</v>
      </c>
      <c r="S14" s="23">
        <f t="shared" si="7"/>
        <v>0</v>
      </c>
    </row>
    <row r="15" spans="1:20">
      <c r="A15" s="17">
        <v>6</v>
      </c>
      <c r="B15" s="19"/>
      <c r="C15" s="19"/>
      <c r="D15" s="37">
        <f t="shared" si="4"/>
        <v>0</v>
      </c>
      <c r="E15" s="19">
        <v>13.5</v>
      </c>
      <c r="F15" s="19">
        <v>20</v>
      </c>
      <c r="G15" s="37">
        <f t="shared" si="0"/>
        <v>6.5</v>
      </c>
      <c r="H15" s="20"/>
      <c r="I15" s="20"/>
      <c r="J15" s="37">
        <f t="shared" si="1"/>
        <v>0</v>
      </c>
      <c r="K15" s="19"/>
      <c r="L15" s="19"/>
      <c r="M15" s="37">
        <f t="shared" si="2"/>
        <v>0</v>
      </c>
      <c r="N15" s="34"/>
      <c r="O15" s="34"/>
      <c r="P15" s="37">
        <f t="shared" si="3"/>
        <v>0</v>
      </c>
      <c r="Q15" s="27">
        <f t="shared" si="5"/>
        <v>6.5</v>
      </c>
      <c r="R15" s="29">
        <f t="shared" si="6"/>
        <v>0</v>
      </c>
      <c r="S15" s="23">
        <f t="shared" si="7"/>
        <v>0</v>
      </c>
    </row>
    <row r="16" spans="1:20">
      <c r="A16" s="17">
        <v>7</v>
      </c>
      <c r="B16" s="19">
        <v>8</v>
      </c>
      <c r="C16" s="19">
        <v>13.5</v>
      </c>
      <c r="D16" s="37">
        <f t="shared" si="4"/>
        <v>5.5</v>
      </c>
      <c r="E16" s="19">
        <v>13.5</v>
      </c>
      <c r="F16" s="19">
        <v>20</v>
      </c>
      <c r="G16" s="37">
        <f t="shared" si="0"/>
        <v>6.5</v>
      </c>
      <c r="H16" s="20"/>
      <c r="I16" s="20"/>
      <c r="J16" s="37">
        <f t="shared" si="1"/>
        <v>0</v>
      </c>
      <c r="K16" s="19"/>
      <c r="L16" s="19"/>
      <c r="M16" s="37">
        <f t="shared" si="2"/>
        <v>0</v>
      </c>
      <c r="N16" s="34"/>
      <c r="O16" s="34"/>
      <c r="P16" s="37">
        <f t="shared" si="3"/>
        <v>0</v>
      </c>
      <c r="Q16" s="27">
        <f t="shared" si="5"/>
        <v>12</v>
      </c>
      <c r="R16" s="29">
        <f t="shared" si="6"/>
        <v>0</v>
      </c>
      <c r="S16" s="23">
        <f t="shared" si="7"/>
        <v>0</v>
      </c>
    </row>
    <row r="17" spans="1:20">
      <c r="A17" s="17">
        <v>8</v>
      </c>
      <c r="B17" s="19">
        <v>6.5</v>
      </c>
      <c r="C17" s="19">
        <v>13.5</v>
      </c>
      <c r="D17" s="37">
        <f t="shared" si="4"/>
        <v>7</v>
      </c>
      <c r="E17" s="19">
        <v>20</v>
      </c>
      <c r="F17" s="19">
        <v>22</v>
      </c>
      <c r="G17" s="37">
        <f t="shared" si="0"/>
        <v>2</v>
      </c>
      <c r="H17" s="20">
        <v>22</v>
      </c>
      <c r="I17" s="20">
        <v>24</v>
      </c>
      <c r="J17" s="37">
        <f t="shared" si="1"/>
        <v>2</v>
      </c>
      <c r="K17" s="19">
        <v>0</v>
      </c>
      <c r="L17" s="19">
        <v>6</v>
      </c>
      <c r="M17" s="37">
        <f t="shared" si="2"/>
        <v>6</v>
      </c>
      <c r="N17" s="34"/>
      <c r="O17" s="34"/>
      <c r="P17" s="37">
        <f t="shared" si="3"/>
        <v>0</v>
      </c>
      <c r="Q17" s="27">
        <f t="shared" si="5"/>
        <v>17</v>
      </c>
      <c r="R17" s="29">
        <f t="shared" si="6"/>
        <v>0</v>
      </c>
      <c r="S17" s="23">
        <f t="shared" si="7"/>
        <v>1</v>
      </c>
    </row>
    <row r="18" spans="1:20">
      <c r="A18" s="17">
        <v>9</v>
      </c>
      <c r="B18" s="19">
        <v>6</v>
      </c>
      <c r="C18" s="19">
        <v>8</v>
      </c>
      <c r="D18" s="37">
        <f t="shared" si="4"/>
        <v>2</v>
      </c>
      <c r="E18" s="19">
        <v>20</v>
      </c>
      <c r="F18" s="19">
        <v>22</v>
      </c>
      <c r="G18" s="37">
        <f t="shared" si="0"/>
        <v>2</v>
      </c>
      <c r="H18" s="20">
        <v>22</v>
      </c>
      <c r="I18" s="20">
        <v>24</v>
      </c>
      <c r="J18" s="37">
        <f t="shared" si="1"/>
        <v>2</v>
      </c>
      <c r="K18" s="19">
        <v>0</v>
      </c>
      <c r="L18" s="19">
        <v>6</v>
      </c>
      <c r="M18" s="37">
        <f t="shared" si="2"/>
        <v>6</v>
      </c>
      <c r="N18" s="34"/>
      <c r="O18" s="34"/>
      <c r="P18" s="37">
        <f t="shared" si="3"/>
        <v>0</v>
      </c>
      <c r="Q18" s="27">
        <f t="shared" si="5"/>
        <v>12</v>
      </c>
      <c r="R18" s="29">
        <f t="shared" si="6"/>
        <v>0</v>
      </c>
      <c r="S18" s="23">
        <f t="shared" si="7"/>
        <v>1</v>
      </c>
    </row>
    <row r="19" spans="1:20">
      <c r="A19" s="17">
        <v>10</v>
      </c>
      <c r="B19" s="19">
        <v>6</v>
      </c>
      <c r="C19" s="19">
        <v>6.5</v>
      </c>
      <c r="D19" s="37">
        <f t="shared" si="4"/>
        <v>0.5</v>
      </c>
      <c r="E19" s="19"/>
      <c r="F19" s="19"/>
      <c r="G19" s="37">
        <f t="shared" si="0"/>
        <v>0</v>
      </c>
      <c r="H19" s="20"/>
      <c r="I19" s="20"/>
      <c r="J19" s="37">
        <f t="shared" si="1"/>
        <v>0</v>
      </c>
      <c r="K19" s="19"/>
      <c r="L19" s="19"/>
      <c r="M19" s="37">
        <f t="shared" si="2"/>
        <v>0</v>
      </c>
      <c r="N19" s="34"/>
      <c r="O19" s="34"/>
      <c r="P19" s="37">
        <f t="shared" si="3"/>
        <v>0</v>
      </c>
      <c r="Q19" s="27">
        <f t="shared" si="5"/>
        <v>0.5</v>
      </c>
      <c r="R19" s="29">
        <f t="shared" si="6"/>
        <v>0</v>
      </c>
      <c r="S19" s="23">
        <f t="shared" si="7"/>
        <v>0</v>
      </c>
    </row>
    <row r="20" spans="1:20">
      <c r="A20" s="17">
        <v>11</v>
      </c>
      <c r="B20" s="19"/>
      <c r="C20" s="19"/>
      <c r="D20" s="37">
        <f t="shared" si="4"/>
        <v>0</v>
      </c>
      <c r="E20" s="19"/>
      <c r="F20" s="19"/>
      <c r="G20" s="37">
        <f t="shared" si="0"/>
        <v>0</v>
      </c>
      <c r="H20" s="20"/>
      <c r="I20" s="20"/>
      <c r="J20" s="37">
        <f t="shared" si="1"/>
        <v>0</v>
      </c>
      <c r="K20" s="19"/>
      <c r="L20" s="19"/>
      <c r="M20" s="37">
        <f t="shared" si="2"/>
        <v>0</v>
      </c>
      <c r="N20" s="34"/>
      <c r="O20" s="34"/>
      <c r="P20" s="37">
        <f t="shared" si="3"/>
        <v>0</v>
      </c>
      <c r="Q20" s="27">
        <f t="shared" si="5"/>
        <v>0</v>
      </c>
      <c r="R20" s="29">
        <f t="shared" si="6"/>
        <v>0</v>
      </c>
      <c r="S20" s="23">
        <f t="shared" si="7"/>
        <v>0</v>
      </c>
    </row>
    <row r="21" spans="1:20">
      <c r="A21" s="17">
        <v>12</v>
      </c>
      <c r="B21" s="19"/>
      <c r="C21" s="19"/>
      <c r="D21" s="37">
        <f t="shared" si="4"/>
        <v>0</v>
      </c>
      <c r="E21" s="19">
        <v>13.5</v>
      </c>
      <c r="F21" s="19">
        <v>20</v>
      </c>
      <c r="G21" s="37">
        <f t="shared" si="0"/>
        <v>6.5</v>
      </c>
      <c r="H21" s="20"/>
      <c r="I21" s="20"/>
      <c r="J21" s="37">
        <f t="shared" si="1"/>
        <v>0</v>
      </c>
      <c r="K21" s="19"/>
      <c r="L21" s="19"/>
      <c r="M21" s="37">
        <f t="shared" si="2"/>
        <v>0</v>
      </c>
      <c r="N21" s="34"/>
      <c r="O21" s="34"/>
      <c r="P21" s="37">
        <f t="shared" si="3"/>
        <v>0</v>
      </c>
      <c r="Q21" s="27">
        <f t="shared" si="5"/>
        <v>6.5</v>
      </c>
      <c r="R21" s="29">
        <f t="shared" si="6"/>
        <v>0</v>
      </c>
      <c r="S21" s="23">
        <f t="shared" si="7"/>
        <v>0</v>
      </c>
    </row>
    <row r="22" spans="1:20">
      <c r="A22" s="17">
        <v>13</v>
      </c>
      <c r="B22" s="19">
        <v>8</v>
      </c>
      <c r="C22" s="19">
        <v>13.5</v>
      </c>
      <c r="D22" s="37">
        <f t="shared" si="4"/>
        <v>5.5</v>
      </c>
      <c r="E22" s="19">
        <v>13.5</v>
      </c>
      <c r="F22" s="19">
        <v>20</v>
      </c>
      <c r="G22" s="37">
        <f t="shared" si="0"/>
        <v>6.5</v>
      </c>
      <c r="H22" s="20"/>
      <c r="I22" s="20"/>
      <c r="J22" s="37">
        <f t="shared" si="1"/>
        <v>0</v>
      </c>
      <c r="K22" s="19"/>
      <c r="L22" s="19"/>
      <c r="M22" s="37">
        <f t="shared" si="2"/>
        <v>0</v>
      </c>
      <c r="N22" s="34"/>
      <c r="O22" s="34"/>
      <c r="P22" s="37">
        <f t="shared" si="3"/>
        <v>0</v>
      </c>
      <c r="Q22" s="27">
        <f t="shared" si="5"/>
        <v>12</v>
      </c>
      <c r="R22" s="29">
        <f t="shared" si="6"/>
        <v>0</v>
      </c>
      <c r="S22" s="23">
        <f t="shared" si="7"/>
        <v>0</v>
      </c>
    </row>
    <row r="23" spans="1:20">
      <c r="A23" s="17">
        <v>14</v>
      </c>
      <c r="B23" s="19">
        <v>6.5</v>
      </c>
      <c r="C23" s="19">
        <v>13.5</v>
      </c>
      <c r="D23" s="37">
        <f t="shared" si="4"/>
        <v>7</v>
      </c>
      <c r="E23" s="19">
        <v>20</v>
      </c>
      <c r="F23" s="19">
        <v>22</v>
      </c>
      <c r="G23" s="37">
        <f t="shared" si="0"/>
        <v>2</v>
      </c>
      <c r="H23" s="20">
        <v>22</v>
      </c>
      <c r="I23" s="20">
        <v>24</v>
      </c>
      <c r="J23" s="37">
        <f t="shared" si="1"/>
        <v>2</v>
      </c>
      <c r="K23" s="19">
        <v>0</v>
      </c>
      <c r="L23" s="19">
        <v>6</v>
      </c>
      <c r="M23" s="37">
        <f t="shared" si="2"/>
        <v>6</v>
      </c>
      <c r="N23" s="34"/>
      <c r="O23" s="34"/>
      <c r="P23" s="37">
        <f t="shared" si="3"/>
        <v>0</v>
      </c>
      <c r="Q23" s="27">
        <f t="shared" si="5"/>
        <v>17</v>
      </c>
      <c r="R23" s="29">
        <f t="shared" si="6"/>
        <v>0</v>
      </c>
      <c r="S23" s="23">
        <f t="shared" si="7"/>
        <v>1</v>
      </c>
    </row>
    <row r="24" spans="1:20">
      <c r="A24" s="17">
        <v>15</v>
      </c>
      <c r="B24" s="19">
        <v>6</v>
      </c>
      <c r="C24" s="19">
        <v>8</v>
      </c>
      <c r="D24" s="37">
        <f t="shared" si="4"/>
        <v>2</v>
      </c>
      <c r="E24" s="19">
        <v>20</v>
      </c>
      <c r="F24" s="19">
        <v>22</v>
      </c>
      <c r="G24" s="37">
        <f t="shared" si="0"/>
        <v>2</v>
      </c>
      <c r="H24" s="20">
        <v>22</v>
      </c>
      <c r="I24" s="20">
        <v>24</v>
      </c>
      <c r="J24" s="37">
        <f t="shared" si="1"/>
        <v>2</v>
      </c>
      <c r="K24" s="19">
        <v>0</v>
      </c>
      <c r="L24" s="19">
        <v>6</v>
      </c>
      <c r="M24" s="37">
        <f t="shared" si="2"/>
        <v>6</v>
      </c>
      <c r="N24" s="34"/>
      <c r="O24" s="34"/>
      <c r="P24" s="37">
        <f t="shared" si="3"/>
        <v>0</v>
      </c>
      <c r="Q24" s="27">
        <f t="shared" si="5"/>
        <v>12</v>
      </c>
      <c r="R24" s="29">
        <f t="shared" si="6"/>
        <v>0</v>
      </c>
      <c r="S24" s="23">
        <f t="shared" si="7"/>
        <v>1</v>
      </c>
    </row>
    <row r="25" spans="1:20">
      <c r="A25" s="17">
        <v>16</v>
      </c>
      <c r="B25" s="19">
        <v>6</v>
      </c>
      <c r="C25" s="19">
        <v>6.5</v>
      </c>
      <c r="D25" s="37">
        <f t="shared" si="4"/>
        <v>0.5</v>
      </c>
      <c r="E25" s="19"/>
      <c r="F25" s="19"/>
      <c r="G25" s="37">
        <f t="shared" si="0"/>
        <v>0</v>
      </c>
      <c r="H25" s="20"/>
      <c r="I25" s="20"/>
      <c r="J25" s="37">
        <f t="shared" si="1"/>
        <v>0</v>
      </c>
      <c r="K25" s="19"/>
      <c r="L25" s="19"/>
      <c r="M25" s="37">
        <f t="shared" si="2"/>
        <v>0</v>
      </c>
      <c r="N25" s="34"/>
      <c r="O25" s="34"/>
      <c r="P25" s="37">
        <f t="shared" si="3"/>
        <v>0</v>
      </c>
      <c r="Q25" s="27">
        <f t="shared" si="5"/>
        <v>0.5</v>
      </c>
      <c r="R25" s="29">
        <f t="shared" si="6"/>
        <v>0</v>
      </c>
      <c r="S25" s="23">
        <f t="shared" si="7"/>
        <v>0</v>
      </c>
      <c r="T25" s="21"/>
    </row>
    <row r="26" spans="1:20">
      <c r="A26" s="17">
        <v>17</v>
      </c>
      <c r="B26" s="19"/>
      <c r="C26" s="19"/>
      <c r="D26" s="37">
        <f t="shared" si="4"/>
        <v>0</v>
      </c>
      <c r="E26" s="19">
        <v>13.5</v>
      </c>
      <c r="F26" s="19">
        <v>20</v>
      </c>
      <c r="G26" s="37">
        <f t="shared" si="0"/>
        <v>6.5</v>
      </c>
      <c r="H26" s="20"/>
      <c r="I26" s="20"/>
      <c r="J26" s="37">
        <f t="shared" si="1"/>
        <v>0</v>
      </c>
      <c r="K26" s="19"/>
      <c r="L26" s="19"/>
      <c r="M26" s="37">
        <f t="shared" si="2"/>
        <v>0</v>
      </c>
      <c r="N26" s="34"/>
      <c r="O26" s="34"/>
      <c r="P26" s="37">
        <f t="shared" si="3"/>
        <v>0</v>
      </c>
      <c r="Q26" s="27">
        <f t="shared" si="5"/>
        <v>6.5</v>
      </c>
      <c r="R26" s="29">
        <f t="shared" si="6"/>
        <v>0</v>
      </c>
      <c r="S26" s="23">
        <f t="shared" si="7"/>
        <v>0</v>
      </c>
    </row>
    <row r="27" spans="1:20">
      <c r="A27" s="17">
        <v>18</v>
      </c>
      <c r="B27" s="19"/>
      <c r="C27" s="19"/>
      <c r="D27" s="37">
        <f t="shared" si="4"/>
        <v>0</v>
      </c>
      <c r="E27" s="19">
        <v>13.5</v>
      </c>
      <c r="F27" s="19">
        <v>20</v>
      </c>
      <c r="G27" s="37">
        <f t="shared" si="0"/>
        <v>6.5</v>
      </c>
      <c r="H27" s="20"/>
      <c r="I27" s="20"/>
      <c r="J27" s="37">
        <f t="shared" si="1"/>
        <v>0</v>
      </c>
      <c r="K27" s="19"/>
      <c r="L27" s="19"/>
      <c r="M27" s="37">
        <f t="shared" si="2"/>
        <v>0</v>
      </c>
      <c r="N27" s="34"/>
      <c r="O27" s="34"/>
      <c r="P27" s="37">
        <f t="shared" si="3"/>
        <v>0</v>
      </c>
      <c r="Q27" s="27">
        <f t="shared" si="5"/>
        <v>6.5</v>
      </c>
      <c r="R27" s="29">
        <f t="shared" si="6"/>
        <v>0</v>
      </c>
      <c r="S27" s="23">
        <f t="shared" si="7"/>
        <v>0</v>
      </c>
    </row>
    <row r="28" spans="1:20">
      <c r="A28" s="17">
        <v>19</v>
      </c>
      <c r="B28" s="19">
        <v>8</v>
      </c>
      <c r="C28" s="19">
        <v>13.5</v>
      </c>
      <c r="D28" s="37">
        <f t="shared" si="4"/>
        <v>5.5</v>
      </c>
      <c r="E28" s="19">
        <v>13.5</v>
      </c>
      <c r="F28" s="19">
        <v>20</v>
      </c>
      <c r="G28" s="37">
        <f t="shared" si="0"/>
        <v>6.5</v>
      </c>
      <c r="H28" s="20"/>
      <c r="I28" s="20"/>
      <c r="J28" s="37">
        <f t="shared" si="1"/>
        <v>0</v>
      </c>
      <c r="K28" s="19"/>
      <c r="L28" s="19"/>
      <c r="M28" s="37">
        <f t="shared" si="2"/>
        <v>0</v>
      </c>
      <c r="N28" s="34"/>
      <c r="O28" s="34"/>
      <c r="P28" s="37">
        <f t="shared" si="3"/>
        <v>0</v>
      </c>
      <c r="Q28" s="27">
        <f t="shared" si="5"/>
        <v>12</v>
      </c>
      <c r="R28" s="29">
        <f t="shared" si="6"/>
        <v>0</v>
      </c>
      <c r="S28" s="23">
        <f t="shared" si="7"/>
        <v>0</v>
      </c>
    </row>
    <row r="29" spans="1:20">
      <c r="A29" s="17">
        <v>20</v>
      </c>
      <c r="B29" s="19">
        <v>6.5</v>
      </c>
      <c r="C29" s="19">
        <v>13.5</v>
      </c>
      <c r="D29" s="37">
        <f t="shared" si="4"/>
        <v>7</v>
      </c>
      <c r="E29" s="19">
        <v>20</v>
      </c>
      <c r="F29" s="19">
        <v>22</v>
      </c>
      <c r="G29" s="37">
        <f t="shared" si="0"/>
        <v>2</v>
      </c>
      <c r="H29" s="20">
        <v>22</v>
      </c>
      <c r="I29" s="20">
        <v>24</v>
      </c>
      <c r="J29" s="37">
        <f t="shared" si="1"/>
        <v>2</v>
      </c>
      <c r="K29" s="19">
        <v>0</v>
      </c>
      <c r="L29" s="19">
        <v>6</v>
      </c>
      <c r="M29" s="37">
        <f t="shared" si="2"/>
        <v>6</v>
      </c>
      <c r="N29" s="34"/>
      <c r="O29" s="34"/>
      <c r="P29" s="37">
        <f t="shared" si="3"/>
        <v>0</v>
      </c>
      <c r="Q29" s="27">
        <f t="shared" si="5"/>
        <v>17</v>
      </c>
      <c r="R29" s="29">
        <f t="shared" si="6"/>
        <v>0</v>
      </c>
      <c r="S29" s="23">
        <f t="shared" si="7"/>
        <v>1</v>
      </c>
    </row>
    <row r="30" spans="1:20">
      <c r="A30" s="17">
        <v>21</v>
      </c>
      <c r="B30" s="19">
        <v>6</v>
      </c>
      <c r="C30" s="19">
        <v>8</v>
      </c>
      <c r="D30" s="37">
        <f t="shared" si="4"/>
        <v>2</v>
      </c>
      <c r="E30" s="19">
        <v>20</v>
      </c>
      <c r="F30" s="19">
        <v>22</v>
      </c>
      <c r="G30" s="37">
        <f t="shared" si="0"/>
        <v>2</v>
      </c>
      <c r="H30" s="20">
        <v>22</v>
      </c>
      <c r="I30" s="20">
        <v>24</v>
      </c>
      <c r="J30" s="37">
        <f t="shared" si="1"/>
        <v>2</v>
      </c>
      <c r="K30" s="19">
        <v>0</v>
      </c>
      <c r="L30" s="19">
        <v>6</v>
      </c>
      <c r="M30" s="37">
        <f t="shared" si="2"/>
        <v>6</v>
      </c>
      <c r="N30" s="34"/>
      <c r="O30" s="34"/>
      <c r="P30" s="37">
        <f t="shared" si="3"/>
        <v>0</v>
      </c>
      <c r="Q30" s="27">
        <f t="shared" si="5"/>
        <v>12</v>
      </c>
      <c r="R30" s="29">
        <f t="shared" si="6"/>
        <v>0</v>
      </c>
      <c r="S30" s="23">
        <f t="shared" si="7"/>
        <v>1</v>
      </c>
    </row>
    <row r="31" spans="1:20">
      <c r="A31" s="17">
        <v>22</v>
      </c>
      <c r="B31" s="19">
        <v>6</v>
      </c>
      <c r="C31" s="19">
        <v>6.5</v>
      </c>
      <c r="D31" s="37">
        <f t="shared" si="4"/>
        <v>0.5</v>
      </c>
      <c r="E31" s="19"/>
      <c r="F31" s="19"/>
      <c r="G31" s="37">
        <f t="shared" si="0"/>
        <v>0</v>
      </c>
      <c r="H31" s="20"/>
      <c r="I31" s="20"/>
      <c r="J31" s="37">
        <f t="shared" si="1"/>
        <v>0</v>
      </c>
      <c r="K31" s="19"/>
      <c r="L31" s="19"/>
      <c r="M31" s="37">
        <f t="shared" si="2"/>
        <v>0</v>
      </c>
      <c r="N31" s="34"/>
      <c r="O31" s="34"/>
      <c r="P31" s="37">
        <f t="shared" si="3"/>
        <v>0</v>
      </c>
      <c r="Q31" s="27">
        <f t="shared" si="5"/>
        <v>0.5</v>
      </c>
      <c r="R31" s="29">
        <f t="shared" si="6"/>
        <v>0</v>
      </c>
      <c r="S31" s="23">
        <f t="shared" si="7"/>
        <v>0</v>
      </c>
    </row>
    <row r="32" spans="1:20">
      <c r="A32" s="17">
        <v>23</v>
      </c>
      <c r="B32" s="19"/>
      <c r="C32" s="19"/>
      <c r="D32" s="37">
        <f t="shared" si="4"/>
        <v>0</v>
      </c>
      <c r="E32" s="19"/>
      <c r="F32" s="19"/>
      <c r="G32" s="37">
        <f t="shared" si="0"/>
        <v>0</v>
      </c>
      <c r="H32" s="20"/>
      <c r="I32" s="20"/>
      <c r="J32" s="37">
        <f t="shared" si="1"/>
        <v>0</v>
      </c>
      <c r="K32" s="19"/>
      <c r="L32" s="19"/>
      <c r="M32" s="37">
        <f t="shared" si="2"/>
        <v>0</v>
      </c>
      <c r="N32" s="34"/>
      <c r="O32" s="34"/>
      <c r="P32" s="37">
        <f t="shared" si="3"/>
        <v>0</v>
      </c>
      <c r="Q32" s="27">
        <f t="shared" si="5"/>
        <v>0</v>
      </c>
      <c r="R32" s="29">
        <f t="shared" si="6"/>
        <v>0</v>
      </c>
      <c r="S32" s="23">
        <f t="shared" si="7"/>
        <v>0</v>
      </c>
    </row>
    <row r="33" spans="1:19">
      <c r="A33" s="17">
        <v>24</v>
      </c>
      <c r="B33" s="19"/>
      <c r="C33" s="19"/>
      <c r="D33" s="37">
        <f t="shared" si="4"/>
        <v>0</v>
      </c>
      <c r="E33" s="19"/>
      <c r="F33" s="19"/>
      <c r="G33" s="37">
        <f t="shared" si="0"/>
        <v>0</v>
      </c>
      <c r="H33" s="20"/>
      <c r="I33" s="20"/>
      <c r="J33" s="37">
        <f t="shared" si="1"/>
        <v>0</v>
      </c>
      <c r="K33" s="19"/>
      <c r="L33" s="19"/>
      <c r="M33" s="37">
        <f t="shared" si="2"/>
        <v>0</v>
      </c>
      <c r="N33" s="34"/>
      <c r="O33" s="34"/>
      <c r="P33" s="37">
        <f t="shared" si="3"/>
        <v>0</v>
      </c>
      <c r="Q33" s="27">
        <f t="shared" si="5"/>
        <v>0</v>
      </c>
      <c r="R33" s="29">
        <f t="shared" si="6"/>
        <v>0</v>
      </c>
      <c r="S33" s="23">
        <f t="shared" si="7"/>
        <v>0</v>
      </c>
    </row>
    <row r="34" spans="1:19">
      <c r="A34" s="17">
        <v>25</v>
      </c>
      <c r="B34" s="19"/>
      <c r="C34" s="19"/>
      <c r="D34" s="37">
        <f t="shared" si="4"/>
        <v>0</v>
      </c>
      <c r="E34" s="19"/>
      <c r="F34" s="19"/>
      <c r="G34" s="37">
        <f t="shared" si="0"/>
        <v>0</v>
      </c>
      <c r="H34" s="20"/>
      <c r="I34" s="20"/>
      <c r="J34" s="37">
        <f t="shared" si="1"/>
        <v>0</v>
      </c>
      <c r="K34" s="19"/>
      <c r="L34" s="19"/>
      <c r="M34" s="37">
        <f t="shared" si="2"/>
        <v>0</v>
      </c>
      <c r="N34" s="34"/>
      <c r="O34" s="34"/>
      <c r="P34" s="37">
        <f t="shared" si="3"/>
        <v>0</v>
      </c>
      <c r="Q34" s="27">
        <f t="shared" si="5"/>
        <v>0</v>
      </c>
      <c r="R34" s="29">
        <f t="shared" si="6"/>
        <v>0</v>
      </c>
      <c r="S34" s="23">
        <f t="shared" si="7"/>
        <v>0</v>
      </c>
    </row>
    <row r="35" spans="1:19">
      <c r="A35" s="17">
        <v>26</v>
      </c>
      <c r="B35" s="19"/>
      <c r="C35" s="19"/>
      <c r="D35" s="37">
        <f t="shared" si="4"/>
        <v>0</v>
      </c>
      <c r="E35" s="19"/>
      <c r="F35" s="19"/>
      <c r="G35" s="37">
        <f t="shared" si="0"/>
        <v>0</v>
      </c>
      <c r="H35" s="20"/>
      <c r="I35" s="20"/>
      <c r="J35" s="37">
        <f t="shared" si="1"/>
        <v>0</v>
      </c>
      <c r="K35" s="19"/>
      <c r="L35" s="19"/>
      <c r="M35" s="37">
        <f t="shared" si="2"/>
        <v>0</v>
      </c>
      <c r="N35" s="34"/>
      <c r="O35" s="34"/>
      <c r="P35" s="37">
        <f t="shared" si="3"/>
        <v>0</v>
      </c>
      <c r="Q35" s="27">
        <f t="shared" si="5"/>
        <v>0</v>
      </c>
      <c r="R35" s="29">
        <f t="shared" si="6"/>
        <v>0</v>
      </c>
      <c r="S35" s="23">
        <f t="shared" si="7"/>
        <v>0</v>
      </c>
    </row>
    <row r="36" spans="1:19">
      <c r="A36" s="17">
        <v>27</v>
      </c>
      <c r="B36" s="19"/>
      <c r="C36" s="19"/>
      <c r="D36" s="37">
        <f t="shared" si="4"/>
        <v>0</v>
      </c>
      <c r="E36" s="19"/>
      <c r="F36" s="19"/>
      <c r="G36" s="37">
        <f t="shared" si="0"/>
        <v>0</v>
      </c>
      <c r="H36" s="20"/>
      <c r="I36" s="20"/>
      <c r="J36" s="37">
        <f t="shared" si="1"/>
        <v>0</v>
      </c>
      <c r="K36" s="19"/>
      <c r="L36" s="19"/>
      <c r="M36" s="37">
        <f t="shared" si="2"/>
        <v>0</v>
      </c>
      <c r="N36" s="34"/>
      <c r="O36" s="34"/>
      <c r="P36" s="37">
        <f t="shared" si="3"/>
        <v>0</v>
      </c>
      <c r="Q36" s="27">
        <f t="shared" si="5"/>
        <v>0</v>
      </c>
      <c r="R36" s="29">
        <f t="shared" si="6"/>
        <v>0</v>
      </c>
      <c r="S36" s="23">
        <f t="shared" si="7"/>
        <v>0</v>
      </c>
    </row>
    <row r="37" spans="1:19">
      <c r="A37" s="17">
        <v>28</v>
      </c>
      <c r="B37" s="19"/>
      <c r="C37" s="19"/>
      <c r="D37" s="37">
        <f t="shared" si="4"/>
        <v>0</v>
      </c>
      <c r="E37" s="19"/>
      <c r="F37" s="19"/>
      <c r="G37" s="37">
        <f t="shared" si="0"/>
        <v>0</v>
      </c>
      <c r="H37" s="20"/>
      <c r="I37" s="20"/>
      <c r="J37" s="37">
        <f t="shared" si="1"/>
        <v>0</v>
      </c>
      <c r="K37" s="19"/>
      <c r="L37" s="19"/>
      <c r="M37" s="37">
        <f t="shared" si="2"/>
        <v>0</v>
      </c>
      <c r="N37" s="34"/>
      <c r="O37" s="34"/>
      <c r="P37" s="37">
        <f t="shared" si="3"/>
        <v>0</v>
      </c>
      <c r="Q37" s="27">
        <f t="shared" si="5"/>
        <v>0</v>
      </c>
      <c r="R37" s="29">
        <f t="shared" si="6"/>
        <v>0</v>
      </c>
      <c r="S37" s="23">
        <f t="shared" si="7"/>
        <v>0</v>
      </c>
    </row>
    <row r="38" spans="1:19">
      <c r="A38" s="17">
        <v>29</v>
      </c>
      <c r="B38" s="19"/>
      <c r="C38" s="19"/>
      <c r="D38" s="37">
        <f t="shared" si="4"/>
        <v>0</v>
      </c>
      <c r="E38" s="19"/>
      <c r="F38" s="19"/>
      <c r="G38" s="37">
        <f t="shared" si="0"/>
        <v>0</v>
      </c>
      <c r="H38" s="20"/>
      <c r="I38" s="20"/>
      <c r="J38" s="37">
        <f t="shared" si="1"/>
        <v>0</v>
      </c>
      <c r="K38" s="19"/>
      <c r="L38" s="19"/>
      <c r="M38" s="37">
        <f t="shared" si="2"/>
        <v>0</v>
      </c>
      <c r="N38" s="34"/>
      <c r="O38" s="34"/>
      <c r="P38" s="37">
        <f t="shared" si="3"/>
        <v>0</v>
      </c>
      <c r="Q38" s="27">
        <f t="shared" si="5"/>
        <v>0</v>
      </c>
      <c r="R38" s="29">
        <f t="shared" si="6"/>
        <v>0</v>
      </c>
      <c r="S38" s="23">
        <f t="shared" si="7"/>
        <v>0</v>
      </c>
    </row>
    <row r="39" spans="1:19">
      <c r="A39" s="17">
        <v>30</v>
      </c>
      <c r="B39" s="19"/>
      <c r="C39" s="19"/>
      <c r="D39" s="37">
        <f t="shared" si="4"/>
        <v>0</v>
      </c>
      <c r="E39" s="19"/>
      <c r="F39" s="19"/>
      <c r="G39" s="37">
        <f t="shared" si="0"/>
        <v>0</v>
      </c>
      <c r="H39" s="20"/>
      <c r="I39" s="20"/>
      <c r="J39" s="37">
        <f t="shared" si="1"/>
        <v>0</v>
      </c>
      <c r="K39" s="19"/>
      <c r="L39" s="19"/>
      <c r="M39" s="37">
        <f t="shared" si="2"/>
        <v>0</v>
      </c>
      <c r="N39" s="34"/>
      <c r="O39" s="34"/>
      <c r="P39" s="37">
        <f t="shared" si="3"/>
        <v>0</v>
      </c>
      <c r="Q39" s="27">
        <f t="shared" si="5"/>
        <v>0</v>
      </c>
      <c r="R39" s="29">
        <f t="shared" si="6"/>
        <v>0</v>
      </c>
      <c r="S39" s="23">
        <f t="shared" si="7"/>
        <v>0</v>
      </c>
    </row>
    <row r="40" spans="1:19">
      <c r="A40" s="17">
        <v>31</v>
      </c>
      <c r="B40" s="19"/>
      <c r="C40" s="19"/>
      <c r="D40" s="37">
        <f t="shared" si="4"/>
        <v>0</v>
      </c>
      <c r="E40" s="19"/>
      <c r="F40" s="19"/>
      <c r="G40" s="37">
        <f t="shared" si="0"/>
        <v>0</v>
      </c>
      <c r="H40" s="20"/>
      <c r="I40" s="20"/>
      <c r="J40" s="37">
        <f t="shared" si="1"/>
        <v>0</v>
      </c>
      <c r="K40" s="19"/>
      <c r="L40" s="19"/>
      <c r="M40" s="37">
        <f t="shared" si="2"/>
        <v>0</v>
      </c>
      <c r="N40" s="34"/>
      <c r="O40" s="34"/>
      <c r="P40" s="37">
        <f t="shared" si="3"/>
        <v>0</v>
      </c>
      <c r="Q40" s="27">
        <f t="shared" si="5"/>
        <v>0</v>
      </c>
      <c r="R40" s="29">
        <f t="shared" si="6"/>
        <v>0</v>
      </c>
      <c r="S40" s="23">
        <f t="shared" si="7"/>
        <v>0</v>
      </c>
    </row>
    <row r="41" spans="1:19">
      <c r="A41" s="7"/>
      <c r="B41" s="8"/>
      <c r="C41" s="8"/>
      <c r="D41" s="38">
        <f>SUM(D10:D40)</f>
        <v>61.5</v>
      </c>
      <c r="E41" s="11"/>
      <c r="F41" s="11"/>
      <c r="G41" s="38">
        <f>SUM(G10:G40)</f>
        <v>68</v>
      </c>
      <c r="H41" s="11"/>
      <c r="I41" s="11"/>
      <c r="J41" s="38">
        <f>SUM(J10:J40)</f>
        <v>16</v>
      </c>
      <c r="K41" s="11"/>
      <c r="L41" s="11"/>
      <c r="M41" s="38">
        <f>SUM(M10:M40)</f>
        <v>48</v>
      </c>
      <c r="N41" s="11"/>
      <c r="O41" s="11"/>
      <c r="P41" s="38">
        <f>SUM(P10:P40)</f>
        <v>0</v>
      </c>
      <c r="Q41" s="14" t="s">
        <v>24</v>
      </c>
      <c r="R41" s="15" t="s">
        <v>25</v>
      </c>
      <c r="S41" s="24" t="s">
        <v>26</v>
      </c>
    </row>
    <row r="42" spans="1:19" ht="15.75" thickBot="1">
      <c r="A42" s="7"/>
      <c r="B42" s="8"/>
      <c r="C42" s="8"/>
      <c r="D42" s="8"/>
      <c r="E42" s="8"/>
      <c r="F42" s="8"/>
      <c r="G42" s="8"/>
      <c r="H42" s="8"/>
      <c r="I42" s="8"/>
      <c r="J42" s="9"/>
      <c r="K42" s="8"/>
      <c r="L42" s="8"/>
      <c r="M42" s="9"/>
      <c r="N42" s="10"/>
      <c r="O42" s="10"/>
      <c r="P42" s="10"/>
      <c r="Q42" s="12">
        <f>SUM(Q10:Q40)</f>
        <v>193.5</v>
      </c>
      <c r="R42" s="12">
        <f>SUM(R10:R40)</f>
        <v>0</v>
      </c>
      <c r="S42" s="25">
        <f>SUM(S10:S40)</f>
        <v>8</v>
      </c>
    </row>
    <row r="43" spans="1:19" ht="15.75" thickBot="1">
      <c r="A43" s="7"/>
      <c r="B43" s="8"/>
      <c r="C43" s="8"/>
      <c r="D43" s="8">
        <v>0</v>
      </c>
      <c r="E43" s="8"/>
      <c r="F43" s="6"/>
      <c r="G43" s="6"/>
      <c r="H43" s="6"/>
      <c r="I43" s="8"/>
      <c r="J43" s="8"/>
      <c r="K43" s="39" t="s">
        <v>27</v>
      </c>
      <c r="L43" s="39"/>
      <c r="M43" s="39"/>
      <c r="N43" s="39"/>
      <c r="O43" s="39"/>
      <c r="P43" s="40"/>
      <c r="Q43" s="62">
        <f>Q42+R42</f>
        <v>193.5</v>
      </c>
      <c r="R43" s="63"/>
      <c r="S43" s="6"/>
    </row>
    <row r="44" spans="1:1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Q44" s="1"/>
      <c r="R44" s="1"/>
      <c r="S44" s="1"/>
    </row>
  </sheetData>
  <mergeCells count="19">
    <mergeCell ref="K43:P43"/>
    <mergeCell ref="Q43:R43"/>
    <mergeCell ref="Q8:Q9"/>
    <mergeCell ref="R8:R9"/>
    <mergeCell ref="S8:S9"/>
    <mergeCell ref="E5:L5"/>
    <mergeCell ref="M5:O5"/>
    <mergeCell ref="R5:T5"/>
    <mergeCell ref="P5:Q5"/>
    <mergeCell ref="F1:P1"/>
    <mergeCell ref="B7:M7"/>
    <mergeCell ref="N7:P7"/>
    <mergeCell ref="A8:A9"/>
    <mergeCell ref="B8:D8"/>
    <mergeCell ref="E8:G8"/>
    <mergeCell ref="H8:M8"/>
    <mergeCell ref="N8:P8"/>
    <mergeCell ref="H9:I9"/>
    <mergeCell ref="K9:L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FISSO</dc:creator>
  <cp:lastModifiedBy>Novella Ceretti</cp:lastModifiedBy>
  <dcterms:created xsi:type="dcterms:W3CDTF">2012-04-18T08:49:17Z</dcterms:created>
  <dcterms:modified xsi:type="dcterms:W3CDTF">2014-02-26T20:46:13Z</dcterms:modified>
</cp:coreProperties>
</file>